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ersonnel\1 - Amy\Website Updates\"/>
    </mc:Choice>
  </mc:AlternateContent>
  <xr:revisionPtr revIDLastSave="0" documentId="8_{3F625343-F15C-440F-898A-1961A48BB680}" xr6:coauthVersionLast="47" xr6:coauthVersionMax="47" xr10:uidLastSave="{00000000-0000-0000-0000-000000000000}"/>
  <bookViews>
    <workbookView xWindow="-93" yWindow="-93" windowWidth="25786" windowHeight="13866" xr2:uid="{BF1D6EF9-4629-1049-881A-0514A1C3FA31}"/>
  </bookViews>
  <sheets>
    <sheet name="Sheet1" sheetId="1" r:id="rId1"/>
  </sheets>
  <definedNames>
    <definedName name="_xlnm.Print_Area" localSheetId="0">Sheet1!$B$1:$L$48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F35" i="1" l="1"/>
  <c r="E36" i="1" s="1"/>
  <c r="I29" i="1"/>
  <c r="F19" i="1"/>
  <c r="K19" i="1" s="1"/>
  <c r="K29" i="1" l="1"/>
</calcChain>
</file>

<file path=xl/sharedStrings.xml><?xml version="1.0" encoding="utf-8"?>
<sst xmlns="http://schemas.openxmlformats.org/spreadsheetml/2006/main" count="57" uniqueCount="54">
  <si>
    <t>Personnel Action Request - Ongoing Action/Expense</t>
  </si>
  <si>
    <t>Student Affairs</t>
  </si>
  <si>
    <t>Date:</t>
  </si>
  <si>
    <t>1. WHAT IS THE REQUESTED ACTION?</t>
  </si>
  <si>
    <r>
      <t xml:space="preserve">Explanation &amp; Justification </t>
    </r>
    <r>
      <rPr>
        <sz val="12"/>
        <color theme="1"/>
        <rFont val="Calibri"/>
        <family val="2"/>
        <scheme val="minor"/>
      </rPr>
      <t>(Briefly explain the nature of/reason for the request/s):</t>
    </r>
  </si>
  <si>
    <t>Justification/Explanation</t>
  </si>
  <si>
    <t>Budget Info.</t>
  </si>
  <si>
    <t>2. BUDGET &amp; FUNDING:</t>
  </si>
  <si>
    <t>Source of current funding:</t>
  </si>
  <si>
    <t>Funding associated with this position (annual budget, current year actual expense):</t>
  </si>
  <si>
    <t>Vacation Pay-Out (enter any hours to pay-out)</t>
  </si>
  <si>
    <t>3. REQUESTED PERSONNEL ACTION(S):</t>
  </si>
  <si>
    <t xml:space="preserve">Action No. </t>
  </si>
  <si>
    <t>Net (negative number = additional funding needed):</t>
  </si>
  <si>
    <t>Source of Any Additional Funding</t>
  </si>
  <si>
    <t>Ongoing Expenses</t>
  </si>
  <si>
    <t>4. FOR NEW OR VACANT POSITIONS</t>
  </si>
  <si>
    <t>Min:</t>
  </si>
  <si>
    <t>Max:</t>
  </si>
  <si>
    <t>Working Title</t>
  </si>
  <si>
    <t>Start Date (Target)</t>
  </si>
  <si>
    <t>Approvals</t>
  </si>
  <si>
    <t>Reviews</t>
  </si>
  <si>
    <t>Signature</t>
  </si>
  <si>
    <t>Date</t>
  </si>
  <si>
    <r>
      <rPr>
        <sz val="11"/>
        <color theme="1"/>
        <rFont val="Wingdings"/>
        <charset val="2"/>
      </rPr>
      <t xml:space="preserve">x </t>
    </r>
    <r>
      <rPr>
        <sz val="12"/>
        <color theme="1"/>
        <rFont val="Calibri"/>
        <family val="2"/>
        <scheme val="minor"/>
      </rPr>
      <t xml:space="preserve">Verified       </t>
    </r>
  </si>
  <si>
    <r>
      <rPr>
        <sz val="11"/>
        <color theme="1"/>
        <rFont val="Wingdings"/>
        <charset val="2"/>
      </rPr>
      <t xml:space="preserve">x </t>
    </r>
    <r>
      <rPr>
        <sz val="12"/>
        <color theme="1"/>
        <rFont val="Calibri"/>
        <family val="2"/>
        <scheme val="minor"/>
      </rPr>
      <t xml:space="preserve">Approve   </t>
    </r>
  </si>
  <si>
    <t>Contact name:</t>
  </si>
  <si>
    <t>Dept Name/ID:</t>
  </si>
  <si>
    <t>Brief Description (Include employee name/ID/Position #  if relevant)</t>
  </si>
  <si>
    <t>Dept Analyst</t>
  </si>
  <si>
    <t>Dept Mgr</t>
  </si>
  <si>
    <t>Div Analyst</t>
  </si>
  <si>
    <r>
      <rPr>
        <sz val="11"/>
        <color theme="1"/>
        <rFont val="Wingdings"/>
        <charset val="2"/>
      </rPr>
      <t xml:space="preserve">x </t>
    </r>
    <r>
      <rPr>
        <sz val="12"/>
        <color theme="1"/>
        <rFont val="Calibri"/>
        <family val="2"/>
        <scheme val="minor"/>
      </rPr>
      <t xml:space="preserve">Supported by       </t>
    </r>
  </si>
  <si>
    <r>
      <rPr>
        <sz val="11"/>
        <color theme="1"/>
        <rFont val="Wingdings"/>
        <charset val="2"/>
      </rPr>
      <t xml:space="preserve">x </t>
    </r>
    <r>
      <rPr>
        <sz val="12"/>
        <color theme="1"/>
        <rFont val="Calibri"/>
        <family val="2"/>
        <scheme val="minor"/>
      </rPr>
      <t xml:space="preserve">Approve   (Include equity review)   </t>
    </r>
  </si>
  <si>
    <t>Annual Cost</t>
  </si>
  <si>
    <t>Current Year Cost</t>
  </si>
  <si>
    <t>Affects PC Salary Budget</t>
  </si>
  <si>
    <t>Affects Division Reserve</t>
  </si>
  <si>
    <t>Anticipated Classification</t>
  </si>
  <si>
    <t>Max Q3:</t>
  </si>
  <si>
    <t>Max Q2:</t>
  </si>
  <si>
    <t>Max Q1:</t>
  </si>
  <si>
    <t>Initiated/Requested by:</t>
  </si>
  <si>
    <t>Classification salary range (annual)</t>
  </si>
  <si>
    <r>
      <rPr>
        <sz val="11"/>
        <color theme="1"/>
        <rFont val="Wingdings"/>
        <charset val="2"/>
      </rPr>
      <t xml:space="preserve">x </t>
    </r>
    <r>
      <rPr>
        <sz val="12"/>
        <color theme="1"/>
        <rFont val="Calibri"/>
        <family val="2"/>
        <scheme val="minor"/>
      </rPr>
      <t xml:space="preserve">Prepared/Verified      </t>
    </r>
  </si>
  <si>
    <t>PC AVP</t>
  </si>
  <si>
    <t>Requested Hiring/Offer Range (max amount budgeted to match annual cost)</t>
  </si>
  <si>
    <t>Maximum Requested</t>
  </si>
  <si>
    <t>Include this language in posting "Anticipated hiring range is at the minimum of the Classification Salary Range $</t>
  </si>
  <si>
    <t>x</t>
  </si>
  <si>
    <t>xx</t>
  </si>
  <si>
    <t>Allocated Annual $$</t>
  </si>
  <si>
    <t>VPSA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</si>
</sst>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Wingdings"/>
      <charset val="2"/>
    </font>
    <font>
      <sz val="12"/>
      <color theme="1"/>
      <name val="Wingdings"/>
      <charset val="2"/>
    </font>
    <font>
      <sz val="12"/>
      <color theme="1"/>
      <name val="Calibri"/>
      <family val="2"/>
      <charset val="2"/>
      <scheme val="minor"/>
    </font>
    <font>
      <sz val="8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 applyProtection="1">
      <alignment textRotation="90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6" fillId="0" borderId="5" xfId="0" applyFont="1" applyBorder="1" applyAlignment="1" applyProtection="1">
      <alignment vertical="center" textRotation="90"/>
      <protection locked="0"/>
    </xf>
    <xf numFmtId="0" fontId="11" fillId="5" borderId="5" xfId="0" applyFont="1" applyFill="1" applyBorder="1" applyAlignment="1" applyProtection="1">
      <alignment textRotation="90"/>
      <protection locked="0"/>
    </xf>
    <xf numFmtId="165" fontId="9" fillId="5" borderId="31" xfId="1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4" fontId="1" fillId="2" borderId="4" xfId="1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right" vertical="center"/>
      <protection locked="0"/>
    </xf>
    <xf numFmtId="0" fontId="8" fillId="2" borderId="29" xfId="0" applyFont="1" applyFill="1" applyBorder="1" applyAlignment="1" applyProtection="1">
      <alignment horizontal="right" vertical="center"/>
      <protection locked="0"/>
    </xf>
    <xf numFmtId="0" fontId="0" fillId="3" borderId="36" xfId="0" applyFill="1" applyBorder="1" applyAlignment="1" applyProtection="1">
      <alignment vertic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5" borderId="37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vertical="center"/>
      <protection locked="0"/>
    </xf>
    <xf numFmtId="4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" fontId="0" fillId="0" borderId="0" xfId="0" quotePrefix="1" applyNumberFormat="1" applyProtection="1">
      <protection locked="0"/>
    </xf>
    <xf numFmtId="43" fontId="0" fillId="0" borderId="0" xfId="2" quotePrefix="1" applyFont="1" applyProtection="1">
      <protection locked="0"/>
    </xf>
    <xf numFmtId="43" fontId="0" fillId="0" borderId="0" xfId="2" applyFont="1" applyProtection="1">
      <protection locked="0"/>
    </xf>
    <xf numFmtId="44" fontId="0" fillId="0" borderId="0" xfId="0" quotePrefix="1" applyNumberFormat="1" applyProtection="1"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vertical="center" textRotation="90"/>
      <protection locked="0"/>
    </xf>
    <xf numFmtId="0" fontId="3" fillId="2" borderId="19" xfId="0" applyFont="1" applyFill="1" applyBorder="1" applyAlignment="1" applyProtection="1">
      <alignment vertical="center" textRotation="90"/>
      <protection locked="0"/>
    </xf>
    <xf numFmtId="0" fontId="8" fillId="2" borderId="32" xfId="0" applyFont="1" applyFill="1" applyBorder="1" applyAlignment="1" applyProtection="1">
      <alignment horizontal="left" indent="1"/>
      <protection locked="0"/>
    </xf>
    <xf numFmtId="0" fontId="8" fillId="0" borderId="36" xfId="0" applyFont="1" applyBorder="1" applyAlignment="1" applyProtection="1">
      <alignment horizontal="left" indent="1"/>
      <protection locked="0"/>
    </xf>
    <xf numFmtId="0" fontId="9" fillId="5" borderId="5" xfId="0" applyFont="1" applyFill="1" applyBorder="1" applyAlignment="1" applyProtection="1">
      <alignment horizontal="left"/>
      <protection locked="0"/>
    </xf>
    <xf numFmtId="0" fontId="8" fillId="2" borderId="42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41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 indent="1"/>
      <protection locked="0"/>
    </xf>
    <xf numFmtId="2" fontId="18" fillId="0" borderId="0" xfId="0" applyNumberFormat="1" applyFont="1" applyProtection="1">
      <protection locked="0"/>
    </xf>
    <xf numFmtId="0" fontId="8" fillId="2" borderId="43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9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0" fillId="3" borderId="44" xfId="0" applyFill="1" applyBorder="1" applyAlignment="1" applyProtection="1">
      <alignment vertical="center"/>
      <protection locked="0"/>
    </xf>
    <xf numFmtId="164" fontId="19" fillId="2" borderId="23" xfId="0" applyNumberFormat="1" applyFont="1" applyFill="1" applyBorder="1" applyAlignment="1" applyProtection="1">
      <alignment horizontal="center" vertical="center"/>
      <protection locked="0"/>
    </xf>
    <xf numFmtId="14" fontId="6" fillId="7" borderId="14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14" fontId="7" fillId="0" borderId="0" xfId="0" quotePrefix="1" applyNumberFormat="1" applyFont="1" applyProtection="1">
      <protection locked="0"/>
    </xf>
    <xf numFmtId="0" fontId="7" fillId="0" borderId="0" xfId="0" applyFont="1"/>
    <xf numFmtId="0" fontId="20" fillId="2" borderId="32" xfId="0" applyFont="1" applyFill="1" applyBorder="1" applyAlignment="1" applyProtection="1">
      <alignment horizontal="left" vertical="center"/>
      <protection locked="0"/>
    </xf>
    <xf numFmtId="0" fontId="20" fillId="2" borderId="24" xfId="0" applyFont="1" applyFill="1" applyBorder="1" applyAlignment="1" applyProtection="1">
      <alignment horizontal="left" vertical="center"/>
      <protection locked="0"/>
    </xf>
    <xf numFmtId="0" fontId="20" fillId="2" borderId="33" xfId="0" applyFont="1" applyFill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indent="1"/>
      <protection locked="0"/>
    </xf>
    <xf numFmtId="0" fontId="8" fillId="0" borderId="23" xfId="0" applyFont="1" applyBorder="1" applyAlignment="1" applyProtection="1">
      <alignment horizontal="left" indent="1"/>
      <protection locked="0"/>
    </xf>
    <xf numFmtId="44" fontId="1" fillId="4" borderId="25" xfId="1" applyFont="1" applyFill="1" applyBorder="1" applyAlignment="1" applyProtection="1">
      <alignment horizontal="center" vertical="center"/>
      <protection locked="0"/>
    </xf>
    <xf numFmtId="44" fontId="1" fillId="4" borderId="26" xfId="1" applyFont="1" applyFill="1" applyBorder="1" applyAlignment="1" applyProtection="1">
      <alignment horizontal="center" vertical="center"/>
      <protection locked="0"/>
    </xf>
    <xf numFmtId="44" fontId="1" fillId="4" borderId="27" xfId="1" applyFont="1" applyFill="1" applyBorder="1" applyAlignment="1" applyProtection="1">
      <alignment horizontal="center" vertical="center"/>
      <protection locked="0"/>
    </xf>
    <xf numFmtId="44" fontId="1" fillId="4" borderId="28" xfId="1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14" fontId="6" fillId="7" borderId="14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14" fontId="6" fillId="7" borderId="9" xfId="0" applyNumberFormat="1" applyFont="1" applyFill="1" applyBorder="1" applyAlignment="1" applyProtection="1">
      <alignment horizontal="center" vertical="center"/>
      <protection locked="0"/>
    </xf>
    <xf numFmtId="14" fontId="6" fillId="7" borderId="7" xfId="0" applyNumberFormat="1" applyFont="1" applyFill="1" applyBorder="1" applyAlignment="1" applyProtection="1">
      <alignment horizontal="center" vertical="center"/>
      <protection locked="0"/>
    </xf>
    <xf numFmtId="14" fontId="6" fillId="7" borderId="10" xfId="0" applyNumberFormat="1" applyFont="1" applyFill="1" applyBorder="1" applyAlignment="1" applyProtection="1">
      <alignment horizontal="center" vertical="center"/>
      <protection locked="0"/>
    </xf>
    <xf numFmtId="14" fontId="1" fillId="5" borderId="2" xfId="0" applyNumberFormat="1" applyFont="1" applyFill="1" applyBorder="1" applyAlignment="1" applyProtection="1">
      <alignment horizontal="left" vertical="center"/>
      <protection locked="0"/>
    </xf>
    <xf numFmtId="14" fontId="1" fillId="5" borderId="3" xfId="0" applyNumberFormat="1" applyFont="1" applyFill="1" applyBorder="1" applyAlignment="1" applyProtection="1">
      <alignment horizontal="left" vertical="center"/>
      <protection locked="0"/>
    </xf>
    <xf numFmtId="14" fontId="1" fillId="5" borderId="4" xfId="0" applyNumberFormat="1" applyFont="1" applyFill="1" applyBorder="1" applyAlignment="1" applyProtection="1">
      <alignment horizontal="left" vertical="center"/>
      <protection locked="0"/>
    </xf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164" fontId="7" fillId="2" borderId="22" xfId="1" applyNumberFormat="1" applyFont="1" applyFill="1" applyBorder="1" applyAlignment="1" applyProtection="1">
      <alignment horizontal="center"/>
      <protection locked="0"/>
    </xf>
    <xf numFmtId="164" fontId="7" fillId="2" borderId="23" xfId="1" applyNumberFormat="1" applyFont="1" applyFill="1" applyBorder="1" applyAlignment="1" applyProtection="1">
      <alignment horizontal="center"/>
      <protection locked="0"/>
    </xf>
    <xf numFmtId="164" fontId="1" fillId="2" borderId="27" xfId="1" applyNumberFormat="1" applyFont="1" applyFill="1" applyBorder="1" applyAlignment="1" applyProtection="1">
      <alignment horizontal="center" vertical="center"/>
      <protection locked="0"/>
    </xf>
    <xf numFmtId="164" fontId="1" fillId="2" borderId="28" xfId="1" applyNumberFormat="1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left" vertical="center" indent="1"/>
      <protection locked="0"/>
    </xf>
    <xf numFmtId="0" fontId="7" fillId="2" borderId="23" xfId="0" applyFont="1" applyFill="1" applyBorder="1" applyAlignment="1" applyProtection="1">
      <alignment horizontal="left" vertical="center" indent="1"/>
      <protection locked="0"/>
    </xf>
    <xf numFmtId="0" fontId="8" fillId="0" borderId="22" xfId="0" applyFont="1" applyBorder="1" applyAlignment="1" applyProtection="1">
      <alignment horizontal="left" indent="1"/>
      <protection locked="0"/>
    </xf>
    <xf numFmtId="0" fontId="8" fillId="0" borderId="24" xfId="0" applyFont="1" applyBorder="1" applyAlignment="1" applyProtection="1">
      <alignment horizontal="left" indent="1"/>
      <protection locked="0"/>
    </xf>
    <xf numFmtId="0" fontId="8" fillId="0" borderId="23" xfId="0" applyFont="1" applyBorder="1" applyAlignment="1" applyProtection="1">
      <alignment horizontal="left" indent="1"/>
      <protection locked="0"/>
    </xf>
    <xf numFmtId="44" fontId="7" fillId="2" borderId="25" xfId="1" applyFont="1" applyFill="1" applyBorder="1" applyAlignment="1" applyProtection="1">
      <alignment horizontal="center" vertical="center" wrapText="1"/>
      <protection locked="0"/>
    </xf>
    <xf numFmtId="44" fontId="7" fillId="2" borderId="26" xfId="1" applyFont="1" applyFill="1" applyBorder="1" applyAlignment="1" applyProtection="1">
      <alignment horizontal="center" vertical="center" wrapText="1"/>
      <protection locked="0"/>
    </xf>
    <xf numFmtId="39" fontId="1" fillId="0" borderId="22" xfId="1" applyNumberFormat="1" applyFont="1" applyFill="1" applyBorder="1" applyAlignment="1" applyProtection="1">
      <alignment horizontal="right" vertical="center" indent="1"/>
      <protection locked="0"/>
    </xf>
    <xf numFmtId="39" fontId="1" fillId="0" borderId="23" xfId="1" applyNumberFormat="1" applyFont="1" applyFill="1" applyBorder="1" applyAlignment="1" applyProtection="1">
      <alignment horizontal="right" vertical="center" indent="1"/>
      <protection locked="0"/>
    </xf>
    <xf numFmtId="0" fontId="3" fillId="2" borderId="19" xfId="0" applyFont="1" applyFill="1" applyBorder="1" applyAlignment="1" applyProtection="1">
      <alignment horizontal="center" vertical="center" textRotation="90"/>
      <protection locked="0"/>
    </xf>
    <xf numFmtId="0" fontId="3" fillId="2" borderId="5" xfId="0" applyFont="1" applyFill="1" applyBorder="1" applyAlignment="1" applyProtection="1">
      <alignment horizontal="center" vertical="center" textRotation="90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44" fontId="1" fillId="4" borderId="25" xfId="1" applyFont="1" applyFill="1" applyBorder="1" applyAlignment="1" applyProtection="1">
      <alignment horizontal="center" vertical="center"/>
      <protection locked="0"/>
    </xf>
    <xf numFmtId="44" fontId="1" fillId="4" borderId="26" xfId="1" applyFont="1" applyFill="1" applyBorder="1" applyAlignment="1" applyProtection="1">
      <alignment horizontal="center" vertical="center"/>
      <protection locked="0"/>
    </xf>
    <xf numFmtId="44" fontId="1" fillId="4" borderId="27" xfId="1" applyFont="1" applyFill="1" applyBorder="1" applyAlignment="1" applyProtection="1">
      <alignment horizontal="center" vertical="center"/>
      <protection locked="0"/>
    </xf>
    <xf numFmtId="44" fontId="1" fillId="4" borderId="28" xfId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8" fillId="2" borderId="23" xfId="0" applyFont="1" applyFill="1" applyBorder="1" applyAlignment="1" applyProtection="1">
      <alignment horizontal="center"/>
      <protection locked="0"/>
    </xf>
    <xf numFmtId="44" fontId="1" fillId="2" borderId="25" xfId="1" applyFont="1" applyFill="1" applyBorder="1" applyAlignment="1" applyProtection="1">
      <alignment horizontal="center" vertical="center"/>
      <protection locked="0"/>
    </xf>
    <xf numFmtId="44" fontId="1" fillId="2" borderId="26" xfId="1" applyFont="1" applyFill="1" applyBorder="1" applyAlignment="1" applyProtection="1">
      <alignment horizontal="center" vertical="center"/>
      <protection locked="0"/>
    </xf>
    <xf numFmtId="44" fontId="7" fillId="2" borderId="27" xfId="1" applyFont="1" applyFill="1" applyBorder="1" applyAlignment="1" applyProtection="1">
      <alignment horizontal="center" vertical="center"/>
      <protection locked="0"/>
    </xf>
    <xf numFmtId="44" fontId="7" fillId="2" borderId="28" xfId="1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left" indent="1"/>
      <protection locked="0"/>
    </xf>
    <xf numFmtId="0" fontId="7" fillId="2" borderId="24" xfId="0" applyFont="1" applyFill="1" applyBorder="1" applyAlignment="1" applyProtection="1">
      <alignment horizontal="left" indent="1"/>
      <protection locked="0"/>
    </xf>
    <xf numFmtId="0" fontId="7" fillId="2" borderId="23" xfId="0" applyFont="1" applyFill="1" applyBorder="1" applyAlignment="1" applyProtection="1">
      <alignment horizontal="left" indent="1"/>
      <protection locked="0"/>
    </xf>
    <xf numFmtId="164" fontId="9" fillId="0" borderId="25" xfId="1" applyNumberFormat="1" applyFont="1" applyFill="1" applyBorder="1" applyAlignment="1" applyProtection="1">
      <alignment horizontal="center" vertical="center"/>
      <protection locked="0"/>
    </xf>
    <xf numFmtId="164" fontId="9" fillId="0" borderId="26" xfId="1" applyNumberFormat="1" applyFont="1" applyFill="1" applyBorder="1" applyAlignment="1" applyProtection="1">
      <alignment horizontal="center" vertical="center"/>
      <protection locked="0"/>
    </xf>
    <xf numFmtId="164" fontId="9" fillId="0" borderId="27" xfId="1" applyNumberFormat="1" applyFont="1" applyFill="1" applyBorder="1" applyAlignment="1" applyProtection="1">
      <alignment horizontal="center" vertical="center"/>
      <protection locked="0"/>
    </xf>
    <xf numFmtId="164" fontId="9" fillId="0" borderId="28" xfId="1" applyNumberFormat="1" applyFont="1" applyFill="1" applyBorder="1" applyAlignment="1" applyProtection="1">
      <alignment horizontal="center" vertical="center"/>
      <protection locked="0"/>
    </xf>
    <xf numFmtId="44" fontId="1" fillId="2" borderId="27" xfId="1" applyFont="1" applyFill="1" applyBorder="1" applyAlignment="1" applyProtection="1">
      <alignment horizontal="center" vertical="center"/>
      <protection locked="0"/>
    </xf>
    <xf numFmtId="44" fontId="1" fillId="2" borderId="28" xfId="1" applyFont="1" applyFill="1" applyBorder="1" applyAlignment="1" applyProtection="1">
      <alignment horizontal="center" vertical="center"/>
      <protection locked="0"/>
    </xf>
    <xf numFmtId="44" fontId="1" fillId="0" borderId="25" xfId="1" applyFont="1" applyFill="1" applyBorder="1" applyAlignment="1" applyProtection="1">
      <alignment horizontal="center" vertical="center"/>
      <protection locked="0"/>
    </xf>
    <xf numFmtId="44" fontId="1" fillId="0" borderId="26" xfId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2" borderId="43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0" fontId="8" fillId="2" borderId="28" xfId="0" applyFont="1" applyFill="1" applyBorder="1" applyAlignment="1" applyProtection="1">
      <alignment horizontal="left"/>
      <protection locked="0"/>
    </xf>
    <xf numFmtId="0" fontId="10" fillId="2" borderId="42" xfId="0" applyFont="1" applyFill="1" applyBorder="1" applyAlignment="1" applyProtection="1">
      <alignment horizontal="left"/>
      <protection locked="0"/>
    </xf>
    <xf numFmtId="0" fontId="10" fillId="2" borderId="41" xfId="0" applyFont="1" applyFill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12" fillId="6" borderId="19" xfId="0" applyFont="1" applyFill="1" applyBorder="1" applyAlignment="1" applyProtection="1">
      <alignment horizontal="center" vertical="center" textRotation="90"/>
      <protection locked="0"/>
    </xf>
    <xf numFmtId="0" fontId="12" fillId="6" borderId="5" xfId="0" applyFont="1" applyFill="1" applyBorder="1" applyAlignment="1" applyProtection="1">
      <alignment horizontal="center" vertical="center" textRotation="90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34" xfId="0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left" indent="1"/>
      <protection locked="0"/>
    </xf>
    <xf numFmtId="0" fontId="3" fillId="2" borderId="35" xfId="0" applyFont="1" applyFill="1" applyBorder="1" applyAlignment="1" applyProtection="1">
      <alignment horizontal="left" indent="1"/>
      <protection locked="0"/>
    </xf>
    <xf numFmtId="0" fontId="15" fillId="3" borderId="22" xfId="0" applyFont="1" applyFill="1" applyBorder="1" applyAlignment="1" applyProtection="1">
      <alignment horizontal="left" vertical="center" indent="1"/>
      <protection locked="0"/>
    </xf>
    <xf numFmtId="0" fontId="0" fillId="3" borderId="24" xfId="0" applyFill="1" applyBorder="1" applyAlignment="1" applyProtection="1">
      <alignment horizontal="left" vertical="center" indent="1"/>
      <protection locked="0"/>
    </xf>
    <xf numFmtId="0" fontId="0" fillId="3" borderId="23" xfId="0" applyFill="1" applyBorder="1" applyAlignment="1" applyProtection="1">
      <alignment horizontal="left" vertical="center" indent="1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6" fillId="2" borderId="22" xfId="0" applyFont="1" applyFill="1" applyBorder="1" applyAlignment="1" applyProtection="1">
      <alignment horizontal="center"/>
      <protection locked="0"/>
    </xf>
    <xf numFmtId="0" fontId="16" fillId="2" borderId="23" xfId="0" applyFont="1" applyFill="1" applyBorder="1" applyAlignment="1" applyProtection="1">
      <alignment horizontal="center"/>
      <protection locked="0"/>
    </xf>
    <xf numFmtId="0" fontId="16" fillId="2" borderId="33" xfId="0" applyFont="1" applyFill="1" applyBorder="1" applyAlignment="1" applyProtection="1">
      <alignment horizontal="center"/>
      <protection locked="0"/>
    </xf>
    <xf numFmtId="164" fontId="7" fillId="0" borderId="24" xfId="1" applyNumberFormat="1" applyFont="1" applyFill="1" applyBorder="1" applyAlignment="1" applyProtection="1">
      <alignment horizontal="center" vertical="center"/>
      <protection locked="0"/>
    </xf>
    <xf numFmtId="164" fontId="7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left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14" fontId="7" fillId="0" borderId="9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164" fontId="7" fillId="0" borderId="22" xfId="1" applyNumberFormat="1" applyFont="1" applyFill="1" applyBorder="1" applyAlignment="1" applyProtection="1">
      <alignment horizontal="center" vertical="center"/>
      <protection locked="0"/>
    </xf>
    <xf numFmtId="164" fontId="7" fillId="0" borderId="23" xfId="1" applyNumberFormat="1" applyFont="1" applyFill="1" applyBorder="1" applyAlignment="1" applyProtection="1">
      <alignment horizontal="center" vertical="center"/>
      <protection locked="0"/>
    </xf>
    <xf numFmtId="8" fontId="2" fillId="5" borderId="2" xfId="1" applyNumberFormat="1" applyFont="1" applyFill="1" applyBorder="1" applyAlignment="1" applyProtection="1">
      <alignment horizontal="right" vertical="center" indent="1"/>
    </xf>
    <xf numFmtId="8" fontId="2" fillId="5" borderId="4" xfId="1" applyNumberFormat="1" applyFont="1" applyFill="1" applyBorder="1" applyAlignment="1" applyProtection="1">
      <alignment horizontal="right" vertical="center" indent="1"/>
    </xf>
    <xf numFmtId="0" fontId="8" fillId="2" borderId="42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164" fontId="7" fillId="0" borderId="24" xfId="1" applyNumberFormat="1" applyFont="1" applyFill="1" applyBorder="1" applyAlignment="1" applyProtection="1">
      <alignment horizontal="right" vertical="center"/>
      <protection locked="0"/>
    </xf>
    <xf numFmtId="164" fontId="7" fillId="0" borderId="23" xfId="1" applyNumberFormat="1" applyFont="1" applyFill="1" applyBorder="1" applyAlignment="1" applyProtection="1">
      <alignment horizontal="right" vertical="center"/>
      <protection locked="0"/>
    </xf>
    <xf numFmtId="44" fontId="2" fillId="5" borderId="38" xfId="0" applyNumberFormat="1" applyFont="1" applyFill="1" applyBorder="1" applyAlignment="1" applyProtection="1">
      <alignment horizontal="left"/>
      <protection locked="0"/>
    </xf>
    <xf numFmtId="44" fontId="2" fillId="5" borderId="39" xfId="0" applyNumberFormat="1" applyFont="1" applyFill="1" applyBorder="1" applyAlignment="1" applyProtection="1">
      <alignment horizontal="left"/>
      <protection locked="0"/>
    </xf>
    <xf numFmtId="43" fontId="2" fillId="5" borderId="13" xfId="0" applyNumberFormat="1" applyFont="1" applyFill="1" applyBorder="1" applyAlignment="1" applyProtection="1">
      <alignment horizontal="center"/>
      <protection locked="0"/>
    </xf>
    <xf numFmtId="0" fontId="2" fillId="5" borderId="40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4" fontId="20" fillId="2" borderId="24" xfId="2" applyNumberFormat="1" applyFont="1" applyFill="1" applyBorder="1" applyAlignment="1" applyProtection="1">
      <alignment horizontal="left" vertic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11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1"/>
      </font>
    </dxf>
    <dxf>
      <font>
        <color rgb="FFFF000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486833</xdr:colOff>
          <xdr:row>31</xdr:row>
          <xdr:rowOff>38100</xdr:rowOff>
        </xdr:from>
        <xdr:to>
          <xdr:col>6</xdr:col>
          <xdr:colOff>334433</xdr:colOff>
          <xdr:row>33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Staff/Temporary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541867</xdr:colOff>
          <xdr:row>32</xdr:row>
          <xdr:rowOff>29633</xdr:rowOff>
        </xdr:from>
        <xdr:to>
          <xdr:col>9</xdr:col>
          <xdr:colOff>237067</xdr:colOff>
          <xdr:row>33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Staff/Probationary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182033</xdr:colOff>
          <xdr:row>32</xdr:row>
          <xdr:rowOff>29633</xdr:rowOff>
        </xdr:from>
        <xdr:to>
          <xdr:col>11</xdr:col>
          <xdr:colOff>190500</xdr:colOff>
          <xdr:row>33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MPP/At Will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8467</xdr:rowOff>
        </xdr:from>
        <xdr:to>
          <xdr:col>3</xdr:col>
          <xdr:colOff>867833</xdr:colOff>
          <xdr:row>7</xdr:row>
          <xdr:rowOff>275167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Fill a Vacant Position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266700</xdr:rowOff>
        </xdr:from>
        <xdr:to>
          <xdr:col>3</xdr:col>
          <xdr:colOff>389467</xdr:colOff>
          <xdr:row>9</xdr:row>
          <xdr:rowOff>29633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New Position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266700</xdr:rowOff>
        </xdr:from>
        <xdr:to>
          <xdr:col>3</xdr:col>
          <xdr:colOff>723900</xdr:colOff>
          <xdr:row>10</xdr:row>
          <xdr:rowOff>29633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Emergency Hire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715433</xdr:colOff>
          <xdr:row>7</xdr:row>
          <xdr:rowOff>29633</xdr:rowOff>
        </xdr:from>
        <xdr:to>
          <xdr:col>8</xdr:col>
          <xdr:colOff>8467</xdr:colOff>
          <xdr:row>7</xdr:row>
          <xdr:rowOff>275167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Stipend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29633</xdr:rowOff>
        </xdr:from>
        <xdr:to>
          <xdr:col>3</xdr:col>
          <xdr:colOff>914400</xdr:colOff>
          <xdr:row>10</xdr:row>
          <xdr:rowOff>275167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Temporary Agency Position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8467</xdr:colOff>
          <xdr:row>10</xdr:row>
          <xdr:rowOff>29633</xdr:rowOff>
        </xdr:from>
        <xdr:to>
          <xdr:col>8</xdr:col>
          <xdr:colOff>114300</xdr:colOff>
          <xdr:row>10</xdr:row>
          <xdr:rowOff>275167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(explain below)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8467</xdr:colOff>
          <xdr:row>9</xdr:row>
          <xdr:rowOff>29633</xdr:rowOff>
        </xdr:from>
        <xdr:to>
          <xdr:col>7</xdr:col>
          <xdr:colOff>152400</xdr:colOff>
          <xdr:row>10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Bonus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8467</xdr:colOff>
          <xdr:row>8</xdr:row>
          <xdr:rowOff>29633</xdr:rowOff>
        </xdr:from>
        <xdr:to>
          <xdr:col>11</xdr:col>
          <xdr:colOff>541867</xdr:colOff>
          <xdr:row>9</xdr:row>
          <xdr:rowOff>0</xdr:rowOff>
        </xdr:to>
        <xdr:sp macro="" textlink="">
          <xdr:nvSpPr>
            <xdr:cNvPr id="1035" name="Check Box 11" descr="In Range Progression (IRP)/MPP Equity Increase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In Range Progression (IRP)/MPP Equity Increase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CE8E-CB08-4846-A8F1-D60B387CB92A}">
  <sheetPr>
    <pageSetUpPr fitToPage="1"/>
  </sheetPr>
  <dimension ref="B1:O50"/>
  <sheetViews>
    <sheetView showGridLines="0" tabSelected="1" topLeftCell="A28" zoomScale="140" zoomScaleNormal="140" workbookViewId="0">
      <selection activeCell="D47" sqref="D47:F47"/>
    </sheetView>
  </sheetViews>
  <sheetFormatPr defaultColWidth="8.88671875" defaultRowHeight="15.7"/>
  <cols>
    <col min="1" max="1" width="6.5" style="22" customWidth="1"/>
    <col min="2" max="2" width="0.109375" style="1" hidden="1" customWidth="1"/>
    <col min="3" max="3" width="13" style="22" customWidth="1"/>
    <col min="4" max="4" width="21.38671875" style="22" customWidth="1"/>
    <col min="5" max="5" width="10.38671875" style="22" customWidth="1"/>
    <col min="6" max="6" width="9.38671875" style="22" customWidth="1"/>
    <col min="7" max="7" width="10.109375" style="22" customWidth="1"/>
    <col min="8" max="8" width="10.5" style="22" customWidth="1"/>
    <col min="9" max="9" width="7.88671875" style="22" customWidth="1"/>
    <col min="10" max="10" width="9" style="22" customWidth="1"/>
    <col min="11" max="11" width="7.38671875" style="22" customWidth="1"/>
    <col min="12" max="12" width="8.609375" style="22" customWidth="1"/>
    <col min="13" max="13" width="15" style="22" customWidth="1"/>
    <col min="14" max="14" width="14.38671875" style="22" bestFit="1" customWidth="1"/>
    <col min="15" max="16384" width="8.88671875" style="22"/>
  </cols>
  <sheetData>
    <row r="1" spans="2:15" ht="23.35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4"/>
    </row>
    <row r="2" spans="2:15" ht="18">
      <c r="C2" s="2"/>
      <c r="D2" s="2"/>
      <c r="E2" s="2"/>
      <c r="F2" s="3" t="s">
        <v>1</v>
      </c>
      <c r="G2" s="3"/>
      <c r="H2" s="3"/>
      <c r="I2" s="3"/>
      <c r="J2" s="2"/>
      <c r="K2" s="2"/>
      <c r="L2" s="2"/>
      <c r="M2" s="4"/>
    </row>
    <row r="3" spans="2:15" ht="18.95" customHeight="1">
      <c r="B3" s="77" t="s">
        <v>2</v>
      </c>
      <c r="C3" s="77"/>
      <c r="D3" s="78"/>
      <c r="E3" s="78"/>
      <c r="F3" s="4"/>
      <c r="G3" s="80" t="s">
        <v>43</v>
      </c>
      <c r="H3" s="80"/>
      <c r="I3" s="79"/>
      <c r="J3" s="79"/>
      <c r="K3" s="79"/>
      <c r="L3" s="79"/>
      <c r="M3" s="4"/>
    </row>
    <row r="4" spans="2:15"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5">
      <c r="B5" s="5"/>
      <c r="C5" s="5" t="s">
        <v>28</v>
      </c>
      <c r="D5" s="79"/>
      <c r="E5" s="79"/>
      <c r="F5" s="79"/>
      <c r="G5" s="80" t="s">
        <v>27</v>
      </c>
      <c r="H5" s="80"/>
      <c r="I5" s="79"/>
      <c r="J5" s="79"/>
      <c r="K5" s="79"/>
      <c r="L5" s="79"/>
      <c r="M5" s="4"/>
    </row>
    <row r="6" spans="2:15" ht="6" customHeight="1" thickBot="1"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4"/>
      <c r="O6" s="4"/>
    </row>
    <row r="7" spans="2:15">
      <c r="B7" s="34"/>
      <c r="C7" s="81" t="s">
        <v>3</v>
      </c>
      <c r="D7" s="82"/>
      <c r="E7" s="82"/>
      <c r="F7" s="8"/>
      <c r="G7" s="8"/>
      <c r="H7" s="8"/>
      <c r="I7" s="8"/>
      <c r="J7" s="8"/>
      <c r="K7" s="8"/>
      <c r="L7" s="9"/>
    </row>
    <row r="8" spans="2:15" s="23" customFormat="1" ht="21.95" customHeight="1" thickBot="1">
      <c r="B8" s="10"/>
      <c r="C8" s="83"/>
      <c r="D8" s="84"/>
      <c r="E8" s="84"/>
      <c r="F8" s="85"/>
      <c r="G8" s="86"/>
      <c r="H8" s="87"/>
      <c r="I8" s="87"/>
      <c r="J8" s="87"/>
      <c r="K8" s="87"/>
      <c r="L8" s="88"/>
    </row>
    <row r="9" spans="2:15" s="23" customFormat="1" ht="21.95" customHeight="1" thickBot="1">
      <c r="B9" s="10"/>
      <c r="C9" s="70"/>
      <c r="D9" s="71"/>
      <c r="E9" s="71"/>
      <c r="F9" s="72"/>
      <c r="G9" s="54"/>
      <c r="H9" s="55"/>
      <c r="I9" s="55"/>
      <c r="J9" s="55"/>
      <c r="K9" s="55"/>
      <c r="L9" s="56"/>
    </row>
    <row r="10" spans="2:15" s="23" customFormat="1" ht="21.95" customHeight="1" thickBot="1">
      <c r="B10" s="10"/>
      <c r="C10" s="70"/>
      <c r="D10" s="71"/>
      <c r="E10" s="71"/>
      <c r="F10" s="72"/>
      <c r="G10" s="73"/>
      <c r="H10" s="74"/>
      <c r="I10" s="74"/>
      <c r="J10" s="74"/>
      <c r="K10" s="74"/>
      <c r="L10" s="75"/>
    </row>
    <row r="11" spans="2:15" s="23" customFormat="1" ht="21.95" customHeight="1" thickBot="1">
      <c r="B11" s="10"/>
      <c r="C11" s="70"/>
      <c r="D11" s="71"/>
      <c r="E11" s="71"/>
      <c r="F11" s="72"/>
      <c r="G11" s="73"/>
      <c r="H11" s="74"/>
      <c r="I11" s="74"/>
      <c r="J11" s="74"/>
      <c r="K11" s="74"/>
      <c r="L11" s="75"/>
    </row>
    <row r="12" spans="2:15" s="23" customFormat="1" ht="3" customHeight="1" thickBot="1">
      <c r="B12" s="10"/>
      <c r="C12" s="89"/>
      <c r="D12" s="90"/>
      <c r="E12" s="90"/>
      <c r="F12" s="90"/>
      <c r="G12" s="90"/>
      <c r="H12" s="90"/>
      <c r="I12" s="90"/>
      <c r="J12" s="90"/>
      <c r="K12" s="90"/>
      <c r="L12" s="91"/>
    </row>
    <row r="13" spans="2:15" s="23" customFormat="1">
      <c r="B13" s="10"/>
      <c r="C13" s="92" t="s">
        <v>4</v>
      </c>
      <c r="D13" s="93"/>
      <c r="E13" s="93"/>
      <c r="F13" s="93"/>
      <c r="G13" s="93"/>
      <c r="H13" s="93"/>
      <c r="I13" s="93"/>
      <c r="J13" s="93"/>
      <c r="K13" s="93"/>
      <c r="L13" s="94"/>
    </row>
    <row r="14" spans="2:15" ht="49.5" customHeight="1" thickBot="1">
      <c r="B14" s="33" t="s">
        <v>5</v>
      </c>
      <c r="C14" s="95"/>
      <c r="D14" s="96"/>
      <c r="E14" s="96"/>
      <c r="F14" s="96"/>
      <c r="G14" s="96"/>
      <c r="H14" s="96"/>
      <c r="I14" s="96"/>
      <c r="J14" s="96"/>
      <c r="K14" s="96"/>
      <c r="L14" s="97"/>
    </row>
    <row r="15" spans="2:15" s="23" customFormat="1" ht="3" customHeight="1" thickBot="1">
      <c r="B15" s="10"/>
      <c r="C15" s="89"/>
      <c r="D15" s="90"/>
      <c r="E15" s="90"/>
      <c r="F15" s="90"/>
      <c r="G15" s="90"/>
      <c r="H15" s="90"/>
      <c r="I15" s="90"/>
      <c r="J15" s="90"/>
      <c r="K15" s="90"/>
      <c r="L15" s="91"/>
    </row>
    <row r="16" spans="2:15" ht="15.95" customHeight="1">
      <c r="B16" s="111" t="s">
        <v>6</v>
      </c>
      <c r="C16" s="113" t="s">
        <v>7</v>
      </c>
      <c r="D16" s="114"/>
      <c r="E16" s="114"/>
      <c r="F16" s="114"/>
      <c r="G16" s="114"/>
      <c r="H16" s="114"/>
      <c r="I16" s="114"/>
      <c r="J16" s="114"/>
      <c r="K16" s="114"/>
      <c r="L16" s="115"/>
    </row>
    <row r="17" spans="2:13" ht="16.5" customHeight="1">
      <c r="B17" s="112"/>
      <c r="C17" s="102" t="s">
        <v>8</v>
      </c>
      <c r="D17" s="103"/>
      <c r="E17" s="104"/>
      <c r="F17" s="105"/>
      <c r="G17" s="105"/>
      <c r="H17" s="106"/>
      <c r="I17" s="107" t="s">
        <v>52</v>
      </c>
      <c r="J17" s="108"/>
      <c r="K17" s="124" t="s">
        <v>36</v>
      </c>
      <c r="L17" s="125"/>
    </row>
    <row r="18" spans="2:13">
      <c r="B18" s="112"/>
      <c r="C18" s="126" t="s">
        <v>9</v>
      </c>
      <c r="D18" s="127"/>
      <c r="E18" s="127"/>
      <c r="F18" s="127"/>
      <c r="G18" s="127"/>
      <c r="H18" s="128"/>
      <c r="I18" s="129"/>
      <c r="J18" s="130"/>
      <c r="K18" s="131"/>
      <c r="L18" s="132"/>
      <c r="M18" s="24"/>
    </row>
    <row r="19" spans="2:13" ht="16" thickBot="1">
      <c r="B19" s="112"/>
      <c r="C19" s="41" t="s">
        <v>10</v>
      </c>
      <c r="D19" s="46"/>
      <c r="E19" s="47"/>
      <c r="F19" s="48">
        <f>40*52</f>
        <v>2080</v>
      </c>
      <c r="G19" s="109"/>
      <c r="H19" s="110"/>
      <c r="I19" s="98"/>
      <c r="J19" s="99"/>
      <c r="K19" s="100">
        <f>SUM(I18/F19)*G19</f>
        <v>0</v>
      </c>
      <c r="L19" s="101"/>
    </row>
    <row r="20" spans="2:13" s="23" customFormat="1" ht="3" customHeight="1" thickBot="1">
      <c r="B20" s="112"/>
      <c r="C20" s="89"/>
      <c r="D20" s="90"/>
      <c r="E20" s="90"/>
      <c r="F20" s="90"/>
      <c r="G20" s="90"/>
      <c r="H20" s="90"/>
      <c r="I20" s="90"/>
      <c r="J20" s="90"/>
      <c r="K20" s="90"/>
      <c r="L20" s="91"/>
    </row>
    <row r="21" spans="2:13">
      <c r="B21" s="112"/>
      <c r="C21" s="57" t="s">
        <v>11</v>
      </c>
      <c r="D21" s="58"/>
      <c r="E21" s="58"/>
      <c r="F21" s="58"/>
      <c r="G21" s="58"/>
      <c r="H21" s="58"/>
      <c r="I21" s="137" t="s">
        <v>48</v>
      </c>
      <c r="J21" s="137"/>
      <c r="K21" s="137"/>
      <c r="L21" s="138"/>
      <c r="M21" s="24"/>
    </row>
    <row r="22" spans="2:13">
      <c r="B22" s="112"/>
      <c r="C22" s="35" t="s">
        <v>12</v>
      </c>
      <c r="D22" s="120" t="s">
        <v>29</v>
      </c>
      <c r="E22" s="120"/>
      <c r="F22" s="120"/>
      <c r="G22" s="120"/>
      <c r="H22" s="121"/>
      <c r="I22" s="122" t="s">
        <v>35</v>
      </c>
      <c r="J22" s="123"/>
      <c r="K22" s="133" t="s">
        <v>36</v>
      </c>
      <c r="L22" s="134"/>
      <c r="M22" s="24"/>
    </row>
    <row r="23" spans="2:13">
      <c r="B23" s="112"/>
      <c r="C23" s="36">
        <v>1</v>
      </c>
      <c r="D23" s="105"/>
      <c r="E23" s="105"/>
      <c r="F23" s="105"/>
      <c r="G23" s="105"/>
      <c r="H23" s="106"/>
      <c r="I23" s="135"/>
      <c r="J23" s="136"/>
      <c r="K23" s="118">
        <v>0</v>
      </c>
      <c r="L23" s="119"/>
      <c r="M23" s="24"/>
    </row>
    <row r="24" spans="2:13">
      <c r="B24" s="112"/>
      <c r="C24" s="36">
        <v>2</v>
      </c>
      <c r="D24" s="105"/>
      <c r="E24" s="105"/>
      <c r="F24" s="105"/>
      <c r="G24" s="105"/>
      <c r="H24" s="106"/>
      <c r="I24" s="116"/>
      <c r="J24" s="117"/>
      <c r="K24" s="118"/>
      <c r="L24" s="119"/>
    </row>
    <row r="25" spans="2:13">
      <c r="B25" s="112"/>
      <c r="C25" s="36">
        <v>3</v>
      </c>
      <c r="D25" s="104"/>
      <c r="E25" s="105"/>
      <c r="F25" s="105"/>
      <c r="G25" s="105"/>
      <c r="H25" s="106"/>
      <c r="I25" s="116"/>
      <c r="J25" s="117"/>
      <c r="K25" s="118"/>
      <c r="L25" s="119"/>
    </row>
    <row r="26" spans="2:13">
      <c r="B26" s="112"/>
      <c r="C26" s="36">
        <v>4</v>
      </c>
      <c r="D26" s="104"/>
      <c r="E26" s="105"/>
      <c r="F26" s="105"/>
      <c r="G26" s="105"/>
      <c r="H26" s="106"/>
      <c r="I26" s="116"/>
      <c r="J26" s="117"/>
      <c r="K26" s="118"/>
      <c r="L26" s="119"/>
    </row>
    <row r="27" spans="2:13">
      <c r="B27" s="112"/>
      <c r="C27" s="36">
        <v>5</v>
      </c>
      <c r="D27" s="64"/>
      <c r="E27" s="64"/>
      <c r="F27" s="64"/>
      <c r="G27" s="64"/>
      <c r="H27" s="65"/>
      <c r="I27" s="66"/>
      <c r="J27" s="67"/>
      <c r="K27" s="68"/>
      <c r="L27" s="69"/>
    </row>
    <row r="28" spans="2:13" ht="16" thickBot="1">
      <c r="B28" s="112"/>
      <c r="C28" s="36">
        <v>6</v>
      </c>
      <c r="D28" s="105"/>
      <c r="E28" s="105"/>
      <c r="F28" s="105"/>
      <c r="G28" s="105"/>
      <c r="H28" s="106"/>
      <c r="I28" s="116"/>
      <c r="J28" s="117"/>
      <c r="K28" s="118"/>
      <c r="L28" s="119"/>
    </row>
    <row r="29" spans="2:13">
      <c r="B29" s="112"/>
      <c r="C29" s="139" t="s">
        <v>13</v>
      </c>
      <c r="D29" s="140"/>
      <c r="E29" s="140"/>
      <c r="F29" s="140"/>
      <c r="G29" s="140"/>
      <c r="H29" s="141"/>
      <c r="I29" s="179">
        <f>I18-I23-I24-I25-I26-I28</f>
        <v>0</v>
      </c>
      <c r="J29" s="180"/>
      <c r="K29" s="179">
        <f>I18-K18-K19-SUM(K23:L28)</f>
        <v>0</v>
      </c>
      <c r="L29" s="180"/>
    </row>
    <row r="30" spans="2:13" ht="12" customHeight="1">
      <c r="B30" s="112"/>
      <c r="C30" s="38"/>
      <c r="D30" s="39"/>
      <c r="E30" s="39"/>
      <c r="F30" s="39"/>
      <c r="G30" s="39"/>
      <c r="H30" s="40"/>
      <c r="I30" s="164" t="s">
        <v>37</v>
      </c>
      <c r="J30" s="165"/>
      <c r="K30" s="164" t="s">
        <v>38</v>
      </c>
      <c r="L30" s="166"/>
    </row>
    <row r="31" spans="2:13">
      <c r="B31" s="112"/>
      <c r="C31" s="142" t="s">
        <v>14</v>
      </c>
      <c r="D31" s="143"/>
      <c r="E31" s="144"/>
      <c r="F31" s="145"/>
      <c r="G31" s="145"/>
      <c r="H31" s="145"/>
      <c r="I31" s="145"/>
      <c r="J31" s="145"/>
      <c r="K31" s="145"/>
      <c r="L31" s="146"/>
    </row>
    <row r="32" spans="2:13" ht="3" customHeight="1" thickBot="1">
      <c r="B32" s="11"/>
      <c r="C32" s="37"/>
      <c r="D32" s="49"/>
      <c r="E32" s="49"/>
      <c r="F32" s="50"/>
      <c r="G32" s="51"/>
      <c r="H32" s="51"/>
      <c r="I32" s="51"/>
      <c r="J32" s="51"/>
      <c r="K32" s="51"/>
      <c r="L32" s="12">
        <v>42916</v>
      </c>
    </row>
    <row r="33" spans="2:14" ht="23.1" customHeight="1">
      <c r="B33" s="112" t="s">
        <v>15</v>
      </c>
      <c r="C33" s="113" t="s">
        <v>16</v>
      </c>
      <c r="D33" s="114"/>
      <c r="E33" s="114"/>
      <c r="F33" s="13"/>
      <c r="G33" s="14"/>
      <c r="H33" s="14"/>
      <c r="I33" s="14"/>
      <c r="J33" s="13"/>
      <c r="K33" s="14"/>
      <c r="L33" s="15"/>
    </row>
    <row r="34" spans="2:14">
      <c r="B34" s="112"/>
      <c r="C34" s="169" t="s">
        <v>39</v>
      </c>
      <c r="D34" s="170"/>
      <c r="E34" s="171"/>
      <c r="F34" s="172"/>
      <c r="G34" s="172"/>
      <c r="H34" s="172"/>
      <c r="I34" s="172"/>
      <c r="J34" s="172"/>
      <c r="K34" s="172"/>
      <c r="L34" s="173"/>
      <c r="M34" s="27"/>
    </row>
    <row r="35" spans="2:14" s="26" customFormat="1" ht="15" customHeight="1">
      <c r="B35" s="112"/>
      <c r="C35" s="43" t="s">
        <v>44</v>
      </c>
      <c r="D35" s="44"/>
      <c r="E35" s="32"/>
      <c r="F35" s="53">
        <f>(K35-H35)/4</f>
        <v>0</v>
      </c>
      <c r="G35" s="17" t="s">
        <v>17</v>
      </c>
      <c r="H35" s="167"/>
      <c r="I35" s="167"/>
      <c r="J35" s="17" t="s">
        <v>18</v>
      </c>
      <c r="K35" s="167"/>
      <c r="L35" s="168"/>
      <c r="M35" s="42"/>
    </row>
    <row r="36" spans="2:14" s="26" customFormat="1" ht="15" customHeight="1">
      <c r="B36" s="112"/>
      <c r="C36" s="31"/>
      <c r="D36" s="45" t="s">
        <v>42</v>
      </c>
      <c r="E36" s="185">
        <f>+H35+F35</f>
        <v>0</v>
      </c>
      <c r="F36" s="186"/>
      <c r="G36" s="17" t="s">
        <v>41</v>
      </c>
      <c r="H36" s="177"/>
      <c r="I36" s="178"/>
      <c r="J36" s="17" t="s">
        <v>40</v>
      </c>
      <c r="K36" s="177"/>
      <c r="L36" s="168"/>
      <c r="M36" s="25"/>
    </row>
    <row r="37" spans="2:14" s="26" customFormat="1" ht="15" customHeight="1">
      <c r="B37" s="112"/>
      <c r="C37" s="181" t="s">
        <v>47</v>
      </c>
      <c r="D37" s="182"/>
      <c r="E37" s="183"/>
      <c r="F37" s="184"/>
      <c r="G37" s="16" t="s">
        <v>17</v>
      </c>
      <c r="H37" s="177" t="s">
        <v>50</v>
      </c>
      <c r="I37" s="178"/>
      <c r="J37" s="17" t="s">
        <v>18</v>
      </c>
      <c r="K37" s="167" t="s">
        <v>51</v>
      </c>
      <c r="L37" s="168"/>
      <c r="M37" s="59"/>
    </row>
    <row r="38" spans="2:14" s="26" customFormat="1" ht="12.95" customHeight="1">
      <c r="B38" s="112"/>
      <c r="C38" s="61" t="s">
        <v>49</v>
      </c>
      <c r="D38" s="62"/>
      <c r="E38" s="62"/>
      <c r="F38" s="62"/>
      <c r="G38" s="62"/>
      <c r="H38" s="62"/>
      <c r="I38" s="201" t="e">
        <f>K37/12</f>
        <v>#VALUE!</v>
      </c>
      <c r="J38" s="201"/>
      <c r="K38" s="62"/>
      <c r="L38" s="63"/>
      <c r="M38" s="59"/>
    </row>
    <row r="39" spans="2:14">
      <c r="B39" s="112"/>
      <c r="C39" s="169" t="s">
        <v>19</v>
      </c>
      <c r="D39" s="170"/>
      <c r="E39" s="171"/>
      <c r="F39" s="172"/>
      <c r="G39" s="172"/>
      <c r="H39" s="172"/>
      <c r="I39" s="172"/>
      <c r="J39" s="172"/>
      <c r="K39" s="172"/>
      <c r="L39" s="173"/>
      <c r="M39" s="28"/>
      <c r="N39" s="29"/>
    </row>
    <row r="40" spans="2:14" ht="16" thickBot="1">
      <c r="B40" s="112"/>
      <c r="C40" s="169" t="s">
        <v>20</v>
      </c>
      <c r="D40" s="170"/>
      <c r="E40" s="174"/>
      <c r="F40" s="175"/>
      <c r="G40" s="175"/>
      <c r="H40" s="175"/>
      <c r="I40" s="175"/>
      <c r="J40" s="175"/>
      <c r="K40" s="175"/>
      <c r="L40" s="176"/>
      <c r="M40" s="30"/>
    </row>
    <row r="41" spans="2:14" ht="3" customHeight="1" thickBot="1">
      <c r="B41" s="112"/>
      <c r="C41" s="37"/>
      <c r="D41" s="49"/>
      <c r="E41" s="49"/>
      <c r="F41" s="50"/>
      <c r="G41" s="51"/>
      <c r="H41" s="51"/>
      <c r="I41" s="51"/>
      <c r="J41" s="51"/>
      <c r="K41" s="51"/>
      <c r="L41" s="12">
        <v>42916</v>
      </c>
    </row>
    <row r="42" spans="2:14" ht="15.95" customHeight="1">
      <c r="B42" s="147" t="s">
        <v>21</v>
      </c>
      <c r="C42" s="149" t="s">
        <v>22</v>
      </c>
      <c r="D42" s="150"/>
      <c r="E42" s="150"/>
      <c r="F42" s="151"/>
      <c r="G42" s="152" t="s">
        <v>23</v>
      </c>
      <c r="H42" s="152"/>
      <c r="I42" s="152"/>
      <c r="J42" s="152"/>
      <c r="K42" s="152" t="s">
        <v>24</v>
      </c>
      <c r="L42" s="153"/>
    </row>
    <row r="43" spans="2:14" ht="21" customHeight="1">
      <c r="B43" s="148"/>
      <c r="C43" s="18" t="s">
        <v>30</v>
      </c>
      <c r="D43" s="154" t="s">
        <v>45</v>
      </c>
      <c r="E43" s="155"/>
      <c r="F43" s="156"/>
      <c r="G43" s="157"/>
      <c r="H43" s="158"/>
      <c r="I43" s="158"/>
      <c r="J43" s="159"/>
      <c r="K43" s="160"/>
      <c r="L43" s="161"/>
    </row>
    <row r="44" spans="2:14" ht="21" customHeight="1">
      <c r="B44" s="148"/>
      <c r="C44" s="18" t="s">
        <v>31</v>
      </c>
      <c r="D44" s="154" t="s">
        <v>33</v>
      </c>
      <c r="E44" s="155"/>
      <c r="F44" s="156"/>
      <c r="G44" s="157"/>
      <c r="H44" s="158"/>
      <c r="I44" s="158"/>
      <c r="J44" s="159"/>
      <c r="K44" s="162"/>
      <c r="L44" s="163"/>
    </row>
    <row r="45" spans="2:14" ht="21" customHeight="1">
      <c r="B45" s="148"/>
      <c r="C45" s="18" t="s">
        <v>32</v>
      </c>
      <c r="D45" s="154" t="s">
        <v>25</v>
      </c>
      <c r="E45" s="155"/>
      <c r="F45" s="156"/>
      <c r="G45" s="157"/>
      <c r="H45" s="158"/>
      <c r="I45" s="158"/>
      <c r="J45" s="159"/>
      <c r="K45" s="162"/>
      <c r="L45" s="163"/>
    </row>
    <row r="46" spans="2:14" ht="21" customHeight="1">
      <c r="B46" s="148"/>
      <c r="C46" s="18" t="s">
        <v>46</v>
      </c>
      <c r="D46" s="154" t="s">
        <v>34</v>
      </c>
      <c r="E46" s="155"/>
      <c r="F46" s="156"/>
      <c r="G46" s="162"/>
      <c r="H46" s="191"/>
      <c r="I46" s="191"/>
      <c r="J46" s="192"/>
      <c r="K46" s="160"/>
      <c r="L46" s="161"/>
    </row>
    <row r="47" spans="2:14" ht="21" customHeight="1" thickBot="1">
      <c r="B47" s="148"/>
      <c r="C47" s="52" t="s">
        <v>53</v>
      </c>
      <c r="D47" s="193" t="s">
        <v>26</v>
      </c>
      <c r="E47" s="194"/>
      <c r="F47" s="195"/>
      <c r="G47" s="196"/>
      <c r="H47" s="197"/>
      <c r="I47" s="197"/>
      <c r="J47" s="198"/>
      <c r="K47" s="199"/>
      <c r="L47" s="200"/>
    </row>
    <row r="48" spans="2:14" ht="3" customHeight="1" thickBot="1">
      <c r="B48" s="19"/>
      <c r="C48" s="19"/>
      <c r="D48" s="20"/>
      <c r="E48" s="20"/>
      <c r="F48" s="20"/>
      <c r="G48" s="20"/>
      <c r="H48" s="21"/>
      <c r="I48" s="187"/>
      <c r="J48" s="188"/>
      <c r="K48" s="189"/>
      <c r="L48" s="190"/>
    </row>
    <row r="50" spans="3:3">
      <c r="C50" s="60"/>
    </row>
  </sheetData>
  <mergeCells count="97">
    <mergeCell ref="C34:D34"/>
    <mergeCell ref="E34:L34"/>
    <mergeCell ref="E36:F36"/>
    <mergeCell ref="I48:J48"/>
    <mergeCell ref="K48:L48"/>
    <mergeCell ref="D46:F46"/>
    <mergeCell ref="G46:J46"/>
    <mergeCell ref="K46:L46"/>
    <mergeCell ref="D47:F47"/>
    <mergeCell ref="G47:J47"/>
    <mergeCell ref="K47:L47"/>
    <mergeCell ref="I38:J38"/>
    <mergeCell ref="C37:F37"/>
    <mergeCell ref="H37:I37"/>
    <mergeCell ref="K37:L37"/>
    <mergeCell ref="B33:B41"/>
    <mergeCell ref="C15:L15"/>
    <mergeCell ref="C20:L20"/>
    <mergeCell ref="I30:J30"/>
    <mergeCell ref="K30:L30"/>
    <mergeCell ref="C33:E33"/>
    <mergeCell ref="H35:I35"/>
    <mergeCell ref="K35:L35"/>
    <mergeCell ref="C39:D39"/>
    <mergeCell ref="E39:L39"/>
    <mergeCell ref="C40:D40"/>
    <mergeCell ref="E40:L40"/>
    <mergeCell ref="D28:H28"/>
    <mergeCell ref="D24:H24"/>
    <mergeCell ref="I24:J24"/>
    <mergeCell ref="K24:L24"/>
    <mergeCell ref="H36:I36"/>
    <mergeCell ref="K36:L36"/>
    <mergeCell ref="D25:H25"/>
    <mergeCell ref="D26:H26"/>
    <mergeCell ref="I29:J29"/>
    <mergeCell ref="K29:L29"/>
    <mergeCell ref="I28:J28"/>
    <mergeCell ref="K28:L28"/>
    <mergeCell ref="B42:B47"/>
    <mergeCell ref="C42:F42"/>
    <mergeCell ref="G42:J42"/>
    <mergeCell ref="K42:L42"/>
    <mergeCell ref="D43:F43"/>
    <mergeCell ref="G43:J43"/>
    <mergeCell ref="K43:L43"/>
    <mergeCell ref="D45:F45"/>
    <mergeCell ref="G45:J45"/>
    <mergeCell ref="K45:L45"/>
    <mergeCell ref="D44:F44"/>
    <mergeCell ref="G44:J44"/>
    <mergeCell ref="K44:L44"/>
    <mergeCell ref="B16:B31"/>
    <mergeCell ref="C16:L16"/>
    <mergeCell ref="I26:J26"/>
    <mergeCell ref="K26:L26"/>
    <mergeCell ref="D22:H22"/>
    <mergeCell ref="I22:J22"/>
    <mergeCell ref="I25:J25"/>
    <mergeCell ref="K25:L25"/>
    <mergeCell ref="K17:L17"/>
    <mergeCell ref="C18:H18"/>
    <mergeCell ref="I18:J18"/>
    <mergeCell ref="K18:L18"/>
    <mergeCell ref="K22:L22"/>
    <mergeCell ref="D23:H23"/>
    <mergeCell ref="I23:J23"/>
    <mergeCell ref="K23:L23"/>
    <mergeCell ref="I21:L21"/>
    <mergeCell ref="C29:H29"/>
    <mergeCell ref="C31:D31"/>
    <mergeCell ref="E31:L31"/>
    <mergeCell ref="C11:F11"/>
    <mergeCell ref="G11:L11"/>
    <mergeCell ref="C12:L12"/>
    <mergeCell ref="C13:L13"/>
    <mergeCell ref="C14:L14"/>
    <mergeCell ref="I19:J19"/>
    <mergeCell ref="K19:L19"/>
    <mergeCell ref="C17:D17"/>
    <mergeCell ref="E17:H17"/>
    <mergeCell ref="I17:J17"/>
    <mergeCell ref="G19:H19"/>
    <mergeCell ref="C10:F10"/>
    <mergeCell ref="G10:L10"/>
    <mergeCell ref="B1:L1"/>
    <mergeCell ref="B3:C3"/>
    <mergeCell ref="D3:E3"/>
    <mergeCell ref="D5:F5"/>
    <mergeCell ref="G5:H5"/>
    <mergeCell ref="I5:L5"/>
    <mergeCell ref="C7:E7"/>
    <mergeCell ref="C8:F8"/>
    <mergeCell ref="G8:L8"/>
    <mergeCell ref="C9:F9"/>
    <mergeCell ref="G3:H3"/>
    <mergeCell ref="I3:L3"/>
  </mergeCells>
  <conditionalFormatting sqref="C20">
    <cfRule type="expression" dxfId="10" priority="3">
      <formula>#REF!=#REF!</formula>
    </cfRule>
  </conditionalFormatting>
  <conditionalFormatting sqref="C32 G32:I32 L32">
    <cfRule type="expression" dxfId="9" priority="21">
      <formula>#REF!=#REF!</formula>
    </cfRule>
  </conditionalFormatting>
  <conditionalFormatting sqref="C41 G41:I41 L41">
    <cfRule type="expression" dxfId="8" priority="7">
      <formula>#REF!=#REF!</formula>
    </cfRule>
  </conditionalFormatting>
  <conditionalFormatting sqref="C31:D31">
    <cfRule type="expression" dxfId="7" priority="5">
      <formula>OR($I$29&lt;0, $K$29&lt;0)</formula>
    </cfRule>
  </conditionalFormatting>
  <conditionalFormatting sqref="C38:I38 K38:L38">
    <cfRule type="expression" dxfId="6" priority="1">
      <formula>$H$37=$K$37</formula>
    </cfRule>
  </conditionalFormatting>
  <conditionalFormatting sqref="D3 D5 G8:G11 C12:C13 C14:L14 C15 G33:I33 K33:L33 G35:G36 G37:H37 K37">
    <cfRule type="expression" dxfId="5" priority="24" stopIfTrue="1">
      <formula>#REF!=#REF!</formula>
    </cfRule>
  </conditionalFormatting>
  <conditionalFormatting sqref="E6:J6">
    <cfRule type="expression" dxfId="4" priority="22">
      <formula>#REF!=#REF!</formula>
    </cfRule>
  </conditionalFormatting>
  <conditionalFormatting sqref="I17:I18 K17:K19">
    <cfRule type="expression" dxfId="3" priority="17">
      <formula>#REF!=#REF!</formula>
    </cfRule>
  </conditionalFormatting>
  <conditionalFormatting sqref="I22:I29">
    <cfRule type="expression" dxfId="2" priority="9">
      <formula>#REF!=#REF!</formula>
    </cfRule>
  </conditionalFormatting>
  <conditionalFormatting sqref="K22:K29">
    <cfRule type="expression" dxfId="1" priority="6">
      <formula>#REF!=#REF!</formula>
    </cfRule>
  </conditionalFormatting>
  <conditionalFormatting sqref="M6">
    <cfRule type="expression" dxfId="0" priority="23">
      <formula>#REF!=#REF!</formula>
    </cfRule>
  </conditionalFormatting>
  <pageMargins left="0.25" right="0.25" top="0.75" bottom="0.75" header="0.3" footer="0.3"/>
  <pageSetup scale="90" orientation="portrait" r:id="rId1"/>
  <ignoredErrors>
    <ignoredError sqref="F35 E36" unlockedFormula="1"/>
    <ignoredError sqref="I38" evalError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486833</xdr:colOff>
                    <xdr:row>31</xdr:row>
                    <xdr:rowOff>38100</xdr:rowOff>
                  </from>
                  <to>
                    <xdr:col>6</xdr:col>
                    <xdr:colOff>334433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541867</xdr:colOff>
                    <xdr:row>32</xdr:row>
                    <xdr:rowOff>29633</xdr:rowOff>
                  </from>
                  <to>
                    <xdr:col>9</xdr:col>
                    <xdr:colOff>237067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182033</xdr:colOff>
                    <xdr:row>32</xdr:row>
                    <xdr:rowOff>29633</xdr:rowOff>
                  </from>
                  <to>
                    <xdr:col>11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8467</xdr:rowOff>
                  </from>
                  <to>
                    <xdr:col>3</xdr:col>
                    <xdr:colOff>867833</xdr:colOff>
                    <xdr:row>7</xdr:row>
                    <xdr:rowOff>275167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266700</xdr:rowOff>
                  </from>
                  <to>
                    <xdr:col>3</xdr:col>
                    <xdr:colOff>389467</xdr:colOff>
                    <xdr:row>9</xdr:row>
                    <xdr:rowOff>29633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266700</xdr:rowOff>
                  </from>
                  <to>
                    <xdr:col>3</xdr:col>
                    <xdr:colOff>723900</xdr:colOff>
                    <xdr:row>10</xdr:row>
                    <xdr:rowOff>29633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715433</xdr:colOff>
                    <xdr:row>7</xdr:row>
                    <xdr:rowOff>29633</xdr:rowOff>
                  </from>
                  <to>
                    <xdr:col>8</xdr:col>
                    <xdr:colOff>8467</xdr:colOff>
                    <xdr:row>7</xdr:row>
                    <xdr:rowOff>275167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29633</xdr:rowOff>
                  </from>
                  <to>
                    <xdr:col>3</xdr:col>
                    <xdr:colOff>914400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8467</xdr:colOff>
                    <xdr:row>10</xdr:row>
                    <xdr:rowOff>29633</xdr:rowOff>
                  </from>
                  <to>
                    <xdr:col>8</xdr:col>
                    <xdr:colOff>114300</xdr:colOff>
                    <xdr:row>10</xdr:row>
                    <xdr:rowOff>275167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8467</xdr:colOff>
                    <xdr:row>9</xdr:row>
                    <xdr:rowOff>29633</xdr:rowOff>
                  </from>
                  <to>
                    <xdr:col>7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In Range Progression (IRP)/MPP Equity Increase">
                <anchor moveWithCells="1">
                  <from>
                    <xdr:col>6</xdr:col>
                    <xdr:colOff>8467</xdr:colOff>
                    <xdr:row>8</xdr:row>
                    <xdr:rowOff>29633</xdr:rowOff>
                  </from>
                  <to>
                    <xdr:col>11</xdr:col>
                    <xdr:colOff>541867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Brown, Amy</cp:lastModifiedBy>
  <cp:lastPrinted>2023-01-24T22:17:07Z</cp:lastPrinted>
  <dcterms:created xsi:type="dcterms:W3CDTF">2022-11-01T22:37:34Z</dcterms:created>
  <dcterms:modified xsi:type="dcterms:W3CDTF">2024-10-10T23:54:02Z</dcterms:modified>
</cp:coreProperties>
</file>