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orey.shanbrom/Desktop/"/>
    </mc:Choice>
  </mc:AlternateContent>
  <xr:revisionPtr revIDLastSave="0" documentId="13_ncr:1_{F4CF3255-35D1-0146-BF83-018662D4AE3B}" xr6:coauthVersionLast="47" xr6:coauthVersionMax="47" xr10:uidLastSave="{00000000-0000-0000-0000-000000000000}"/>
  <bookViews>
    <workbookView xWindow="760" yWindow="1020" windowWidth="35100" windowHeight="18340" xr2:uid="{00000000-000D-0000-FFFF-FFFF00000000}"/>
  </bookViews>
  <sheets>
    <sheet name="BIO 25" sheetId="1" r:id="rId1"/>
    <sheet name="BIO 2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3" i="1" s="1"/>
  <c r="F11" i="1"/>
  <c r="F13" i="1" s="1"/>
  <c r="I11" i="2"/>
  <c r="G11" i="2"/>
  <c r="F11" i="2"/>
  <c r="G9" i="2"/>
  <c r="F9" i="2"/>
  <c r="H6" i="2"/>
  <c r="H7" i="2"/>
  <c r="H8" i="2"/>
  <c r="H5" i="2"/>
  <c r="H9" i="2" s="1"/>
  <c r="H6" i="1"/>
  <c r="H7" i="1"/>
  <c r="H8" i="1"/>
  <c r="H9" i="1"/>
  <c r="H10" i="1"/>
  <c r="H5" i="1"/>
  <c r="H11" i="1" l="1"/>
  <c r="I13" i="1"/>
</calcChain>
</file>

<file path=xl/sharedStrings.xml><?xml version="1.0" encoding="utf-8"?>
<sst xmlns="http://schemas.openxmlformats.org/spreadsheetml/2006/main" count="42" uniqueCount="18">
  <si>
    <t>Avg Course &amp; Term GPA for students with and without PAL support</t>
  </si>
  <si>
    <t>Term</t>
  </si>
  <si>
    <t>Course</t>
  </si>
  <si>
    <t>Avg Course GPA Non-PAL</t>
  </si>
  <si>
    <t>Avg Course GPA PAL</t>
  </si>
  <si>
    <t>N Non-PAL</t>
  </si>
  <si>
    <t>N PAL</t>
  </si>
  <si>
    <t>Fall 2021</t>
  </si>
  <si>
    <t>BIO 25</t>
  </si>
  <si>
    <t>Spring 2022</t>
  </si>
  <si>
    <t>Fall 2022</t>
  </si>
  <si>
    <t>Spring 2023</t>
  </si>
  <si>
    <t>Fall 2023</t>
  </si>
  <si>
    <t>Spring 2024</t>
  </si>
  <si>
    <t>BIO 26</t>
  </si>
  <si>
    <t>Total N</t>
  </si>
  <si>
    <t>all semesters</t>
  </si>
  <si>
    <t>PAL bump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</si>
</sst>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wrapText="1"/>
    </xf>
    <xf numFmtId="3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3" fontId="0" fillId="0" borderId="0" xfId="1" applyFont="1"/>
    <xf numFmtId="43" fontId="2" fillId="0" borderId="0" xfId="1" applyFont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43" fontId="1" fillId="0" borderId="1" xfId="1" applyFont="1" applyBorder="1"/>
    <xf numFmtId="0" fontId="4" fillId="0" borderId="0" xfId="0" applyFont="1" applyAlignment="1">
      <alignment horizontal="center" wrapText="1"/>
    </xf>
    <xf numFmtId="164" fontId="0" fillId="0" borderId="0" xfId="1" applyNumberFormat="1" applyFont="1"/>
    <xf numFmtId="3" fontId="0" fillId="0" borderId="0" xfId="0" applyNumberFormat="1"/>
    <xf numFmtId="43" fontId="0" fillId="0" borderId="0" xfId="0" applyNumberFormat="1"/>
    <xf numFmtId="9" fontId="0" fillId="0" borderId="0" xfId="0" applyNumberFormat="1"/>
    <xf numFmtId="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150" zoomScaleNormal="150" workbookViewId="0">
      <pane ySplit="4" topLeftCell="A5" activePane="bottomLeft" state="frozen"/>
      <selection pane="bottomLeft" activeCell="I18" sqref="I18"/>
    </sheetView>
  </sheetViews>
  <sheetFormatPr baseColWidth="10" defaultColWidth="11.5" defaultRowHeight="15" x14ac:dyDescent="0.2"/>
  <cols>
    <col min="1" max="1" width="13.5" customWidth="1"/>
    <col min="2" max="2" width="7.1640625" bestFit="1" customWidth="1"/>
    <col min="3" max="3" width="8.1640625" style="7" customWidth="1"/>
    <col min="4" max="4" width="7.6640625" style="7" customWidth="1"/>
    <col min="5" max="5" width="13" style="7" customWidth="1"/>
    <col min="6" max="6" width="8.1640625" customWidth="1"/>
    <col min="7" max="7" width="7.6640625" customWidth="1"/>
    <col min="8" max="8" width="8.1640625" customWidth="1"/>
    <col min="9" max="9" width="7.6640625" customWidth="1"/>
    <col min="10" max="10" width="8.1640625" customWidth="1"/>
    <col min="11" max="11" width="7.6640625" customWidth="1"/>
  </cols>
  <sheetData>
    <row r="1" spans="1:11" x14ac:dyDescent="0.2">
      <c r="A1" s="2" t="s">
        <v>0</v>
      </c>
    </row>
    <row r="3" spans="1:11" x14ac:dyDescent="0.2">
      <c r="A3" s="3"/>
      <c r="B3" s="5"/>
      <c r="C3" s="8"/>
      <c r="D3" s="9"/>
      <c r="E3" s="8"/>
      <c r="F3" s="3"/>
      <c r="G3" s="5"/>
      <c r="H3" s="3"/>
      <c r="I3" s="5"/>
      <c r="J3" s="3"/>
      <c r="K3" s="5"/>
    </row>
    <row r="4" spans="1:11" ht="64" x14ac:dyDescent="0.2">
      <c r="A4" s="3" t="s">
        <v>1</v>
      </c>
      <c r="B4" s="5" t="s">
        <v>2</v>
      </c>
      <c r="C4" s="8" t="s">
        <v>3</v>
      </c>
      <c r="D4" s="9" t="s">
        <v>4</v>
      </c>
      <c r="E4" s="8"/>
      <c r="F4" s="3" t="s">
        <v>5</v>
      </c>
      <c r="G4" s="5" t="s">
        <v>6</v>
      </c>
      <c r="H4" s="11" t="s">
        <v>15</v>
      </c>
      <c r="I4" s="5"/>
      <c r="J4" s="3"/>
      <c r="K4" s="5"/>
    </row>
    <row r="5" spans="1:11" x14ac:dyDescent="0.2">
      <c r="A5" t="s">
        <v>7</v>
      </c>
      <c r="B5" s="6" t="s">
        <v>8</v>
      </c>
      <c r="C5" s="7">
        <v>2.7303867403314901</v>
      </c>
      <c r="D5" s="10">
        <v>2.8540540540540502</v>
      </c>
      <c r="F5" s="1">
        <v>364</v>
      </c>
      <c r="G5" s="4">
        <v>37</v>
      </c>
      <c r="H5" s="1">
        <f>F5+G5</f>
        <v>401</v>
      </c>
      <c r="I5" s="4"/>
      <c r="J5" s="1"/>
      <c r="K5" s="4"/>
    </row>
    <row r="6" spans="1:11" x14ac:dyDescent="0.2">
      <c r="A6" t="s">
        <v>9</v>
      </c>
      <c r="B6" s="6" t="s">
        <v>8</v>
      </c>
      <c r="C6" s="7">
        <v>2.6800766283524902</v>
      </c>
      <c r="D6" s="10">
        <v>3.1026315789473702</v>
      </c>
      <c r="F6" s="1">
        <v>266</v>
      </c>
      <c r="G6" s="4">
        <v>40</v>
      </c>
      <c r="H6" s="1">
        <f t="shared" ref="H6:H10" si="0">F6+G6</f>
        <v>306</v>
      </c>
      <c r="I6" s="4"/>
      <c r="J6" s="1"/>
      <c r="K6" s="4"/>
    </row>
    <row r="7" spans="1:11" x14ac:dyDescent="0.2">
      <c r="A7" t="s">
        <v>10</v>
      </c>
      <c r="B7" s="6" t="s">
        <v>8</v>
      </c>
      <c r="C7" s="7">
        <v>2.47380191693291</v>
      </c>
      <c r="D7" s="10">
        <v>3.0702127659574501</v>
      </c>
      <c r="F7" s="1">
        <v>319</v>
      </c>
      <c r="G7" s="4">
        <v>47</v>
      </c>
      <c r="H7" s="1">
        <f t="shared" si="0"/>
        <v>366</v>
      </c>
      <c r="I7" s="4"/>
      <c r="J7" s="1"/>
      <c r="K7" s="4"/>
    </row>
    <row r="8" spans="1:11" x14ac:dyDescent="0.2">
      <c r="A8" t="s">
        <v>11</v>
      </c>
      <c r="B8" s="6" t="s">
        <v>8</v>
      </c>
      <c r="C8" s="7">
        <v>2.8834586466165399</v>
      </c>
      <c r="D8" s="10">
        <v>3.0794117647058799</v>
      </c>
      <c r="F8" s="1">
        <v>400</v>
      </c>
      <c r="G8" s="4">
        <v>34</v>
      </c>
      <c r="H8" s="1">
        <f t="shared" si="0"/>
        <v>434</v>
      </c>
      <c r="I8" s="4"/>
      <c r="J8" s="1"/>
      <c r="K8" s="4"/>
    </row>
    <row r="9" spans="1:11" x14ac:dyDescent="0.2">
      <c r="A9" t="s">
        <v>12</v>
      </c>
      <c r="B9" s="6" t="s">
        <v>8</v>
      </c>
      <c r="C9" s="7">
        <v>2.4525974025973998</v>
      </c>
      <c r="D9" s="10">
        <v>2.88035714285714</v>
      </c>
      <c r="F9" s="1">
        <v>317</v>
      </c>
      <c r="G9" s="4">
        <v>56</v>
      </c>
      <c r="H9" s="1">
        <f t="shared" si="0"/>
        <v>373</v>
      </c>
      <c r="I9" s="4"/>
      <c r="J9" s="1"/>
      <c r="K9" s="4"/>
    </row>
    <row r="10" spans="1:11" x14ac:dyDescent="0.2">
      <c r="A10" t="s">
        <v>13</v>
      </c>
      <c r="B10" s="6" t="s">
        <v>8</v>
      </c>
      <c r="C10" s="7">
        <v>2.85650969529086</v>
      </c>
      <c r="D10" s="10">
        <v>3.26</v>
      </c>
      <c r="F10" s="1">
        <v>363</v>
      </c>
      <c r="G10" s="4">
        <v>40</v>
      </c>
      <c r="H10" s="1">
        <f t="shared" si="0"/>
        <v>403</v>
      </c>
      <c r="I10" s="4"/>
      <c r="J10" s="1"/>
      <c r="K10" s="4"/>
    </row>
    <row r="11" spans="1:11" x14ac:dyDescent="0.2">
      <c r="E11" s="7" t="s">
        <v>16</v>
      </c>
      <c r="F11" s="13">
        <f>SUM(F5:F10)</f>
        <v>2029</v>
      </c>
      <c r="G11" s="13">
        <f>SUM(G5:G10)</f>
        <v>254</v>
      </c>
      <c r="H11" s="13">
        <f>SUM(H5:H10)</f>
        <v>2283</v>
      </c>
    </row>
    <row r="13" spans="1:11" x14ac:dyDescent="0.2">
      <c r="E13" s="7" t="s">
        <v>16</v>
      </c>
      <c r="F13" s="14">
        <f>(C5*F5+C6*F6+C7*F7+C8*F8+C9*F9+C10*F10)/F11</f>
        <v>2.69279143557644</v>
      </c>
      <c r="G13" s="14">
        <f>(D5*G5+D6*G6+D7*G7+D8*G8+D9*G9+D10*G10)/G11</f>
        <v>3.0330915872358051</v>
      </c>
      <c r="I13" s="15">
        <f>(G13-F13)/F13</f>
        <v>0.12637449271540699</v>
      </c>
      <c r="J13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zoomScale="150" zoomScaleNormal="150" workbookViewId="0">
      <pane ySplit="4" topLeftCell="A5" activePane="bottomLeft" state="frozen"/>
      <selection pane="bottomLeft" activeCell="J12" sqref="J12"/>
    </sheetView>
  </sheetViews>
  <sheetFormatPr baseColWidth="10" defaultColWidth="11.5" defaultRowHeight="15" x14ac:dyDescent="0.2"/>
  <cols>
    <col min="1" max="1" width="12.5" customWidth="1"/>
    <col min="2" max="2" width="8.5" customWidth="1"/>
    <col min="3" max="3" width="8.1640625" style="7" customWidth="1"/>
    <col min="4" max="4" width="7.6640625" style="7" customWidth="1"/>
    <col min="5" max="5" width="11.1640625" style="7" customWidth="1"/>
    <col min="6" max="6" width="10.6640625" style="7" customWidth="1"/>
    <col min="7" max="7" width="8.1640625" style="7" customWidth="1"/>
    <col min="8" max="8" width="7.6640625" style="7" customWidth="1"/>
    <col min="9" max="9" width="8.1640625" style="7" customWidth="1"/>
    <col min="10" max="10" width="7.6640625" style="7" customWidth="1"/>
    <col min="11" max="11" width="8.1640625" customWidth="1"/>
    <col min="12" max="12" width="7.6640625" customWidth="1"/>
    <col min="13" max="13" width="8.1640625" customWidth="1"/>
    <col min="14" max="14" width="7.6640625" customWidth="1"/>
    <col min="15" max="15" width="8.1640625" customWidth="1"/>
    <col min="16" max="16" width="7.6640625" customWidth="1"/>
  </cols>
  <sheetData>
    <row r="1" spans="1:16" x14ac:dyDescent="0.2">
      <c r="A1" s="2" t="s">
        <v>0</v>
      </c>
    </row>
    <row r="3" spans="1:16" x14ac:dyDescent="0.2">
      <c r="A3" s="3"/>
      <c r="B3" s="5"/>
      <c r="C3" s="8"/>
      <c r="D3" s="9"/>
      <c r="E3" s="8"/>
      <c r="F3" s="9"/>
      <c r="G3" s="8"/>
      <c r="H3" s="9"/>
      <c r="I3" s="8"/>
      <c r="J3" s="9"/>
      <c r="K3" s="3"/>
      <c r="L3" s="5"/>
      <c r="M3" s="3"/>
      <c r="N3" s="5"/>
      <c r="O3" s="3"/>
      <c r="P3" s="5"/>
    </row>
    <row r="4" spans="1:16" ht="64" x14ac:dyDescent="0.2">
      <c r="A4" s="3" t="s">
        <v>1</v>
      </c>
      <c r="B4" s="5" t="s">
        <v>2</v>
      </c>
      <c r="C4" s="8" t="s">
        <v>3</v>
      </c>
      <c r="D4" s="9" t="s">
        <v>4</v>
      </c>
      <c r="E4" s="8"/>
      <c r="F4" s="3" t="s">
        <v>5</v>
      </c>
      <c r="G4" s="5" t="s">
        <v>6</v>
      </c>
      <c r="H4" s="11" t="s">
        <v>15</v>
      </c>
      <c r="I4" s="8"/>
      <c r="J4" s="9"/>
      <c r="N4" s="5"/>
      <c r="O4" s="3"/>
      <c r="P4" s="5"/>
    </row>
    <row r="5" spans="1:16" x14ac:dyDescent="0.2">
      <c r="A5" t="s">
        <v>10</v>
      </c>
      <c r="B5" s="6" t="s">
        <v>14</v>
      </c>
      <c r="C5" s="7">
        <v>2.6726618705036</v>
      </c>
      <c r="D5" s="10">
        <v>2.7903225806451601</v>
      </c>
      <c r="F5" s="1">
        <v>279</v>
      </c>
      <c r="G5" s="4">
        <v>32</v>
      </c>
      <c r="H5" s="1">
        <f>F5+G5</f>
        <v>311</v>
      </c>
      <c r="J5" s="10"/>
      <c r="N5" s="4"/>
      <c r="O5" s="1"/>
      <c r="P5" s="4"/>
    </row>
    <row r="6" spans="1:16" x14ac:dyDescent="0.2">
      <c r="A6" t="s">
        <v>11</v>
      </c>
      <c r="B6" s="6" t="s">
        <v>14</v>
      </c>
      <c r="C6" s="7">
        <v>2.7050847457627101</v>
      </c>
      <c r="D6" s="10">
        <v>3.1375000000000002</v>
      </c>
      <c r="F6" s="1">
        <v>295</v>
      </c>
      <c r="G6" s="4">
        <v>24</v>
      </c>
      <c r="H6" s="1">
        <f t="shared" ref="H6:H8" si="0">F6+G6</f>
        <v>319</v>
      </c>
      <c r="J6" s="10"/>
      <c r="N6" s="4"/>
      <c r="O6" s="1"/>
      <c r="P6" s="4"/>
    </row>
    <row r="7" spans="1:16" x14ac:dyDescent="0.2">
      <c r="A7" t="s">
        <v>12</v>
      </c>
      <c r="B7" s="6" t="s">
        <v>14</v>
      </c>
      <c r="C7" s="7">
        <v>2.7171232876712299</v>
      </c>
      <c r="D7" s="10">
        <v>3.0809523809523802</v>
      </c>
      <c r="F7" s="1">
        <v>295</v>
      </c>
      <c r="G7" s="4">
        <v>21</v>
      </c>
      <c r="H7" s="1">
        <f t="shared" si="0"/>
        <v>316</v>
      </c>
      <c r="J7" s="10"/>
      <c r="N7" s="4"/>
      <c r="O7" s="1"/>
      <c r="P7" s="4"/>
    </row>
    <row r="8" spans="1:16" x14ac:dyDescent="0.2">
      <c r="A8" t="s">
        <v>13</v>
      </c>
      <c r="B8" s="6" t="s">
        <v>14</v>
      </c>
      <c r="C8" s="7">
        <v>2.6166172106824899</v>
      </c>
      <c r="D8" s="10">
        <v>3.2137931034482801</v>
      </c>
      <c r="F8" s="1">
        <v>340</v>
      </c>
      <c r="G8" s="4">
        <v>29</v>
      </c>
      <c r="H8" s="1">
        <f t="shared" si="0"/>
        <v>369</v>
      </c>
      <c r="J8" s="10"/>
      <c r="N8" s="4"/>
      <c r="O8" s="1"/>
      <c r="P8" s="4"/>
    </row>
    <row r="9" spans="1:16" x14ac:dyDescent="0.2">
      <c r="E9" s="7" t="s">
        <v>16</v>
      </c>
      <c r="F9" s="12">
        <f>SUM(F5:F8)</f>
        <v>1209</v>
      </c>
      <c r="G9" s="12">
        <f t="shared" ref="G9:H9" si="1">SUM(G5:G8)</f>
        <v>106</v>
      </c>
      <c r="H9" s="12">
        <f t="shared" si="1"/>
        <v>1315</v>
      </c>
    </row>
    <row r="11" spans="1:16" x14ac:dyDescent="0.2">
      <c r="E11" s="7" t="s">
        <v>16</v>
      </c>
      <c r="F11" s="7">
        <f>(C5*F5+C6*F6+C7*F7+C8*F8)/F9</f>
        <v>2.6756607802858259</v>
      </c>
      <c r="G11" s="7">
        <f>(D5*G5+D6*G6+D7*G7+D8*G8)/G9</f>
        <v>3.0423615337796721</v>
      </c>
      <c r="I11" s="16">
        <f>(G11-F11)/F11</f>
        <v>0.13705053951370982</v>
      </c>
      <c r="J11" s="7" t="s">
        <v>17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 25</vt:lpstr>
      <vt:lpstr>BIO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sls-jms</dc:creator>
  <cp:lastModifiedBy>Shanbrom, Corey</cp:lastModifiedBy>
  <dcterms:created xsi:type="dcterms:W3CDTF">2024-08-19T15:44:26Z</dcterms:created>
  <dcterms:modified xsi:type="dcterms:W3CDTF">2024-08-25T20:26:16Z</dcterms:modified>
</cp:coreProperties>
</file>